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65" windowWidth="14355" windowHeight="10170"/>
  </bookViews>
  <sheets>
    <sheet name="PE201911261806044470" sheetId="1" r:id="rId1"/>
  </sheets>
  <definedNames>
    <definedName name="_xlnm.Print_Area" localSheetId="0">PE201911261806044470!#REF!</definedName>
  </definedNames>
  <calcPr calcId="145621"/>
</workbook>
</file>

<file path=xl/calcChain.xml><?xml version="1.0" encoding="utf-8"?>
<calcChain xmlns="http://schemas.openxmlformats.org/spreadsheetml/2006/main">
  <c r="E6" i="1" l="1"/>
  <c r="D6" i="1"/>
  <c r="F4" i="1"/>
  <c r="F6" i="1" s="1"/>
  <c r="E12" i="1"/>
  <c r="D12" i="1"/>
  <c r="D14" i="1" s="1"/>
  <c r="F10" i="1"/>
  <c r="F11" i="1"/>
  <c r="F9" i="1"/>
  <c r="E14" i="1" l="1"/>
  <c r="F12" i="1"/>
  <c r="F14" i="1" s="1"/>
</calcChain>
</file>

<file path=xl/sharedStrings.xml><?xml version="1.0" encoding="utf-8"?>
<sst xmlns="http://schemas.openxmlformats.org/spreadsheetml/2006/main" count="17" uniqueCount="16">
  <si>
    <t xml:space="preserve">PREMI </t>
  </si>
  <si>
    <t>Ammontare complessivo premi</t>
  </si>
  <si>
    <t xml:space="preserve">ammontare effettivamente erogati </t>
  </si>
  <si>
    <t xml:space="preserve">differenza </t>
  </si>
  <si>
    <t xml:space="preserve">Posizioni organizzative </t>
  </si>
  <si>
    <t>retribuzione di risultato art.8 comma 1 lettera A) ccnl 31.3.1999</t>
  </si>
  <si>
    <t>retribuzione di risultato art.8 comma 1 lettera B e C) ccnl 31.3.1999 e art. 10 ccnl 22.01.2004</t>
  </si>
  <si>
    <t>Totale</t>
  </si>
  <si>
    <t xml:space="preserve">Dipendenti </t>
  </si>
  <si>
    <t xml:space="preserve">Totale Generale </t>
  </si>
  <si>
    <t xml:space="preserve">numero effettivamente percettori </t>
  </si>
  <si>
    <t>COMPENSI PER LA PERFORMANCE INDIVIDUALE E MIGLIORAMENTO DEI SERVIZI</t>
  </si>
  <si>
    <t xml:space="preserve">INDENNITA’ SPECIFICHE RESPONSABILITA’ </t>
  </si>
  <si>
    <t xml:space="preserve">INDENNITA’ maneggio valori </t>
  </si>
  <si>
    <t>numero unità personale</t>
  </si>
  <si>
    <t>PREMI COLLEGATI ALLA PERFORMANCE - ANNO 2019 ( aggiornamento al 31/7/2020 )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</si>
</sst>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7" fillId="3" borderId="0" applyNumberFormat="0" applyBorder="0" applyAlignment="0" applyProtection="0"/>
    <xf numFmtId="0" fontId="6" fillId="2" borderId="0" applyNumberFormat="0" applyBorder="0" applyAlignment="0" applyProtection="0"/>
  </cellStyleXfs>
  <cellXfs count="4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36" borderId="10" xfId="0" applyFill="1" applyBorder="1"/>
    <xf numFmtId="0" fontId="0" fillId="36" borderId="10" xfId="0" applyFill="1" applyBorder="1" applyAlignment="1">
      <alignment horizontal="center"/>
    </xf>
    <xf numFmtId="0" fontId="0" fillId="0" borderId="0" xfId="0" applyAlignment="1">
      <alignment vertical="center"/>
    </xf>
    <xf numFmtId="0" fontId="0" fillId="0" borderId="10" xfId="0" applyBorder="1" applyAlignment="1">
      <alignment vertical="center" wrapText="1"/>
    </xf>
    <xf numFmtId="0" fontId="16" fillId="36" borderId="14" xfId="0" applyFont="1" applyFill="1" applyBorder="1" applyAlignment="1">
      <alignment horizontal="left" vertical="center"/>
    </xf>
    <xf numFmtId="0" fontId="0" fillId="36" borderId="15" xfId="0" applyFill="1" applyBorder="1"/>
    <xf numFmtId="0" fontId="0" fillId="0" borderId="14" xfId="0" applyBorder="1" applyAlignment="1">
      <alignment vertical="center" wrapText="1"/>
    </xf>
    <xf numFmtId="0" fontId="0" fillId="0" borderId="0" xfId="0" applyBorder="1" applyAlignment="1">
      <alignment horizontal="center"/>
    </xf>
    <xf numFmtId="0" fontId="0" fillId="0" borderId="16" xfId="0" applyBorder="1"/>
    <xf numFmtId="0" fontId="19" fillId="0" borderId="0" xfId="0" applyFont="1" applyBorder="1"/>
    <xf numFmtId="0" fontId="0" fillId="0" borderId="17" xfId="0" applyBorder="1" applyAlignment="1">
      <alignment horizontal="center" vertical="center"/>
    </xf>
    <xf numFmtId="0" fontId="16" fillId="33" borderId="14" xfId="0" applyFont="1" applyFill="1" applyBorder="1" applyAlignment="1">
      <alignment horizontal="left" vertical="center"/>
    </xf>
    <xf numFmtId="0" fontId="16" fillId="35" borderId="18" xfId="0" applyFont="1" applyFill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17" xfId="0" applyBorder="1"/>
    <xf numFmtId="0" fontId="0" fillId="0" borderId="22" xfId="0" applyBorder="1"/>
    <xf numFmtId="0" fontId="16" fillId="36" borderId="20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16" fillId="33" borderId="20" xfId="0" applyFont="1" applyFill="1" applyBorder="1" applyAlignment="1">
      <alignment vertical="center"/>
    </xf>
    <xf numFmtId="0" fontId="16" fillId="35" borderId="21" xfId="0" applyFont="1" applyFill="1" applyBorder="1" applyAlignment="1">
      <alignment vertical="center"/>
    </xf>
    <xf numFmtId="0" fontId="21" fillId="0" borderId="14" xfId="0" applyFont="1" applyBorder="1" applyAlignment="1">
      <alignment horizontal="center" vertical="top" wrapText="1"/>
    </xf>
    <xf numFmtId="0" fontId="22" fillId="34" borderId="20" xfId="0" applyFont="1" applyFill="1" applyBorder="1" applyAlignment="1">
      <alignment horizontal="center" vertical="center"/>
    </xf>
    <xf numFmtId="0" fontId="22" fillId="34" borderId="20" xfId="0" applyFont="1" applyFill="1" applyBorder="1" applyAlignment="1">
      <alignment horizontal="center" vertical="center" wrapText="1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5" xfId="0" applyFont="1" applyFill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0" fillId="33" borderId="10" xfId="0" applyFill="1" applyBorder="1" applyAlignment="1">
      <alignment vertical="center"/>
    </xf>
    <xf numFmtId="164" fontId="0" fillId="36" borderId="10" xfId="0" applyNumberFormat="1" applyFill="1" applyBorder="1" applyAlignment="1">
      <alignment vertical="center"/>
    </xf>
    <xf numFmtId="0" fontId="0" fillId="33" borderId="10" xfId="0" applyFill="1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0" fillId="33" borderId="15" xfId="0" applyFill="1" applyBorder="1" applyAlignment="1">
      <alignment vertical="center"/>
    </xf>
    <xf numFmtId="164" fontId="0" fillId="36" borderId="15" xfId="0" applyNumberFormat="1" applyFill="1" applyBorder="1" applyAlignment="1">
      <alignment vertical="center"/>
    </xf>
    <xf numFmtId="0" fontId="16" fillId="36" borderId="14" xfId="0" applyFont="1" applyFill="1" applyBorder="1" applyAlignment="1">
      <alignment vertical="center"/>
    </xf>
    <xf numFmtId="0" fontId="16" fillId="33" borderId="14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164" fontId="19" fillId="0" borderId="10" xfId="0" applyNumberFormat="1" applyFont="1" applyBorder="1" applyAlignment="1">
      <alignment vertical="center"/>
    </xf>
    <xf numFmtId="164" fontId="0" fillId="0" borderId="10" xfId="0" applyNumberFormat="1" applyBorder="1" applyAlignment="1">
      <alignment vertical="center"/>
    </xf>
    <xf numFmtId="0" fontId="16" fillId="36" borderId="20" xfId="0" applyFont="1" applyFill="1" applyBorder="1" applyAlignment="1">
      <alignment horizontal="center" vertical="center"/>
    </xf>
    <xf numFmtId="164" fontId="20" fillId="35" borderId="19" xfId="0" applyNumberFormat="1" applyFont="1" applyFill="1" applyBorder="1"/>
    <xf numFmtId="0" fontId="0" fillId="33" borderId="14" xfId="0" applyFill="1" applyBorder="1" applyAlignment="1">
      <alignment vertical="center" wrapText="1"/>
    </xf>
    <xf numFmtId="164" fontId="19" fillId="33" borderId="10" xfId="0" applyNumberFormat="1" applyFont="1" applyFill="1" applyBorder="1" applyAlignment="1">
      <alignment vertical="center"/>
    </xf>
    <xf numFmtId="0" fontId="19" fillId="33" borderId="10" xfId="0" applyFont="1" applyFill="1" applyBorder="1" applyAlignment="1">
      <alignment vertical="center"/>
    </xf>
    <xf numFmtId="164" fontId="0" fillId="33" borderId="10" xfId="0" applyNumberFormat="1" applyFill="1" applyBorder="1" applyAlignment="1">
      <alignment vertical="center"/>
    </xf>
    <xf numFmtId="0" fontId="18" fillId="33" borderId="11" xfId="0" applyFont="1" applyFill="1" applyBorder="1" applyAlignment="1">
      <alignment horizontal="center" vertical="center"/>
    </xf>
    <xf numFmtId="0" fontId="18" fillId="33" borderId="12" xfId="0" applyFont="1" applyFill="1" applyBorder="1" applyAlignment="1">
      <alignment horizontal="center" vertical="center"/>
    </xf>
    <xf numFmtId="0" fontId="18" fillId="33" borderId="13" xfId="0" applyFont="1" applyFill="1" applyBorder="1" applyAlignment="1">
      <alignment horizontal="center" vertical="center"/>
    </xf>
  </cellXfs>
  <cellStyles count="42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Input" xfId="28" builtinId="20" customBuiltin="1"/>
    <cellStyle name="Neutrale" xfId="29" builtinId="28" customBuiltin="1"/>
    <cellStyle name="Normale" xfId="0" builtinId="0"/>
    <cellStyle name="Nota" xfId="30" builtinId="10" customBuiltin="1"/>
    <cellStyle name="Output" xfId="31" builtinId="21" customBuiltin="1"/>
    <cellStyle name="Testo avviso" xfId="32" builtinId="11" customBuiltin="1"/>
    <cellStyle name="Testo descrittivo" xfId="33" builtinId="53" customBuiltin="1"/>
    <cellStyle name="Titolo" xfId="34" builtinId="15" customBuiltin="1"/>
    <cellStyle name="Titolo 1" xfId="35" builtinId="16" customBuiltin="1"/>
    <cellStyle name="Titolo 2" xfId="36" builtinId="17" customBuiltin="1"/>
    <cellStyle name="Titolo 3" xfId="37" builtinId="18" customBuiltin="1"/>
    <cellStyle name="Titolo 4" xfId="38" builtinId="19" customBuiltin="1"/>
    <cellStyle name="Totale" xfId="39" builtinId="25" customBuiltin="1"/>
    <cellStyle name="Valore non valido" xfId="40" builtinId="27" customBuiltin="1"/>
    <cellStyle name="Valore valido" xfId="41" builtinId="26" customBuiltin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4"/>
  <sheetViews>
    <sheetView tabSelected="1" workbookViewId="0">
      <selection sqref="A1:F1"/>
    </sheetView>
  </sheetViews>
  <sheetFormatPr defaultRowHeight="15" x14ac:dyDescent="0.25"/>
  <cols>
    <col min="1" max="1" width="10" customWidth="1"/>
    <col min="2" max="2" width="44.85546875" style="2" customWidth="1"/>
    <col min="3" max="3" width="21.28515625" style="5" customWidth="1"/>
    <col min="4" max="4" width="21.85546875" customWidth="1"/>
    <col min="5" max="5" width="25.7109375" style="1" customWidth="1"/>
    <col min="6" max="6" width="13.85546875" customWidth="1"/>
  </cols>
  <sheetData>
    <row r="1" spans="1:6" ht="45" customHeight="1" x14ac:dyDescent="0.25">
      <c r="A1" s="46" t="s">
        <v>15</v>
      </c>
      <c r="B1" s="47"/>
      <c r="C1" s="47"/>
      <c r="D1" s="47"/>
      <c r="E1" s="47"/>
      <c r="F1" s="48"/>
    </row>
    <row r="2" spans="1:6" ht="56.25" customHeight="1" x14ac:dyDescent="0.25">
      <c r="A2" s="23" t="s">
        <v>14</v>
      </c>
      <c r="B2" s="24" t="s">
        <v>0</v>
      </c>
      <c r="C2" s="25" t="s">
        <v>10</v>
      </c>
      <c r="D2" s="26" t="s">
        <v>1</v>
      </c>
      <c r="E2" s="26" t="s">
        <v>2</v>
      </c>
      <c r="F2" s="27" t="s">
        <v>3</v>
      </c>
    </row>
    <row r="3" spans="1:6" ht="24.75" customHeight="1" x14ac:dyDescent="0.25">
      <c r="A3" s="35"/>
      <c r="B3" s="7" t="s">
        <v>4</v>
      </c>
      <c r="C3" s="19"/>
      <c r="D3" s="3"/>
      <c r="E3" s="4"/>
      <c r="F3" s="8"/>
    </row>
    <row r="4" spans="1:6" ht="40.5" customHeight="1" x14ac:dyDescent="0.25">
      <c r="A4" s="17"/>
      <c r="B4" s="42" t="s">
        <v>5</v>
      </c>
      <c r="C4" s="37">
        <v>4</v>
      </c>
      <c r="D4" s="43">
        <v>6100</v>
      </c>
      <c r="E4" s="43">
        <v>6100</v>
      </c>
      <c r="F4" s="43">
        <f>D4-E4</f>
        <v>0</v>
      </c>
    </row>
    <row r="5" spans="1:6" ht="39" customHeight="1" x14ac:dyDescent="0.25">
      <c r="A5" s="17"/>
      <c r="B5" s="9" t="s">
        <v>6</v>
      </c>
      <c r="C5" s="6"/>
      <c r="D5" s="44"/>
      <c r="E5" s="31"/>
      <c r="F5" s="29"/>
    </row>
    <row r="6" spans="1:6" ht="24.75" customHeight="1" x14ac:dyDescent="0.25">
      <c r="A6" s="17"/>
      <c r="B6" s="7" t="s">
        <v>7</v>
      </c>
      <c r="C6" s="40">
        <v>4</v>
      </c>
      <c r="D6" s="45">
        <f>SUM(D4:D5)</f>
        <v>6100</v>
      </c>
      <c r="E6" s="45">
        <f t="shared" ref="E6:F6" si="0">SUM(E4:E5)</f>
        <v>6100</v>
      </c>
      <c r="F6" s="45">
        <f t="shared" si="0"/>
        <v>0</v>
      </c>
    </row>
    <row r="7" spans="1:6" x14ac:dyDescent="0.25">
      <c r="A7" s="17"/>
      <c r="B7" s="13"/>
      <c r="C7" s="20"/>
      <c r="D7" s="28"/>
      <c r="E7" s="16"/>
      <c r="F7" s="32"/>
    </row>
    <row r="8" spans="1:6" ht="21" customHeight="1" x14ac:dyDescent="0.25">
      <c r="A8" s="36">
        <v>3</v>
      </c>
      <c r="B8" s="14" t="s">
        <v>8</v>
      </c>
      <c r="C8" s="21"/>
      <c r="D8" s="29"/>
      <c r="E8" s="31"/>
      <c r="F8" s="33"/>
    </row>
    <row r="9" spans="1:6" ht="30" x14ac:dyDescent="0.25">
      <c r="A9" s="17"/>
      <c r="B9" s="9" t="s">
        <v>11</v>
      </c>
      <c r="C9" s="37">
        <v>2</v>
      </c>
      <c r="D9" s="38">
        <v>1901</v>
      </c>
      <c r="E9" s="38">
        <v>1520.8</v>
      </c>
      <c r="F9" s="39">
        <f>D9-E9</f>
        <v>380.20000000000005</v>
      </c>
    </row>
    <row r="10" spans="1:6" ht="27" customHeight="1" x14ac:dyDescent="0.25">
      <c r="A10" s="17"/>
      <c r="B10" s="9" t="s">
        <v>12</v>
      </c>
      <c r="C10" s="37">
        <v>1</v>
      </c>
      <c r="D10" s="38">
        <v>2000</v>
      </c>
      <c r="E10" s="38">
        <v>2000</v>
      </c>
      <c r="F10" s="39">
        <f t="shared" ref="F10:F11" si="1">D10-E10</f>
        <v>0</v>
      </c>
    </row>
    <row r="11" spans="1:6" ht="29.25" customHeight="1" x14ac:dyDescent="0.25">
      <c r="A11" s="17"/>
      <c r="B11" s="9" t="s">
        <v>13</v>
      </c>
      <c r="C11" s="37">
        <v>1</v>
      </c>
      <c r="D11" s="38">
        <v>75</v>
      </c>
      <c r="E11" s="38">
        <v>31</v>
      </c>
      <c r="F11" s="39">
        <f t="shared" si="1"/>
        <v>44</v>
      </c>
    </row>
    <row r="12" spans="1:6" ht="23.25" customHeight="1" x14ac:dyDescent="0.25">
      <c r="A12" s="17"/>
      <c r="B12" s="7" t="s">
        <v>7</v>
      </c>
      <c r="C12" s="19"/>
      <c r="D12" s="30">
        <f>SUM(D9:D11)</f>
        <v>3976</v>
      </c>
      <c r="E12" s="30">
        <f>SUM(E9:E11)</f>
        <v>3551.8</v>
      </c>
      <c r="F12" s="34">
        <f>SUM(F9:F11)</f>
        <v>424.20000000000005</v>
      </c>
    </row>
    <row r="13" spans="1:6" x14ac:dyDescent="0.25">
      <c r="A13" s="17"/>
      <c r="B13" s="13"/>
      <c r="C13" s="20"/>
      <c r="D13" s="12"/>
      <c r="E13" s="10"/>
      <c r="F13" s="11"/>
    </row>
    <row r="14" spans="1:6" ht="23.25" customHeight="1" thickBot="1" x14ac:dyDescent="0.3">
      <c r="A14" s="18"/>
      <c r="B14" s="15" t="s">
        <v>9</v>
      </c>
      <c r="C14" s="22"/>
      <c r="D14" s="41">
        <f>D6+D12</f>
        <v>10076</v>
      </c>
      <c r="E14" s="41">
        <f t="shared" ref="E14:F14" si="2">E6+E12</f>
        <v>9651.7999999999993</v>
      </c>
      <c r="F14" s="41">
        <f t="shared" si="2"/>
        <v>424.20000000000005</v>
      </c>
    </row>
    <row r="32" ht="25.5" customHeight="1" x14ac:dyDescent="0.25"/>
    <row r="33" ht="25.5" customHeight="1" x14ac:dyDescent="0.25"/>
    <row r="34" ht="25.5" customHeight="1" x14ac:dyDescent="0.25"/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PE201911261806044470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UsrRagioneria</dc:creator>
  <cp:lastModifiedBy>UsrRagioneria</cp:lastModifiedBy>
  <cp:lastPrinted>2020-08-03T09:20:41Z</cp:lastPrinted>
  <dcterms:created xsi:type="dcterms:W3CDTF">2019-11-26T17:36:58Z</dcterms:created>
  <dcterms:modified xsi:type="dcterms:W3CDTF">2020-08-03T09:25:24Z</dcterms:modified>
</cp:coreProperties>
</file>